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showHorizontalScroll="0" showVerticalScroll="0" showSheetTabs="0" xWindow="120" yWindow="165" windowWidth="20730" windowHeight="9855"/>
  </bookViews>
  <sheets>
    <sheet name="Plan1" sheetId="1" r:id="rId1"/>
  </sheets>
  <calcPr calcId="144525"/>
</workbook>
</file>

<file path=xl/calcChain.xml><?xml version="1.0" encoding="utf-8"?>
<calcChain xmlns="http://schemas.openxmlformats.org/spreadsheetml/2006/main">
  <c r="F5" i="1" l="1"/>
  <c r="F7" i="1" l="1"/>
  <c r="F9" i="1" l="1"/>
</calcChain>
</file>

<file path=xl/sharedStrings.xml><?xml version="1.0" encoding="utf-8"?>
<sst xmlns="http://schemas.openxmlformats.org/spreadsheetml/2006/main" count="11" uniqueCount="11">
  <si>
    <t>Valor de cada Passagem:</t>
  </si>
  <si>
    <r>
      <t xml:space="preserve">Vencimento Básico:
</t>
    </r>
    <r>
      <rPr>
        <b/>
        <sz val="8"/>
        <color theme="0"/>
        <rFont val="Arial Black"/>
        <family val="2"/>
      </rPr>
      <t>Primeira linha do contracheque</t>
    </r>
  </si>
  <si>
    <t>Cálculos:</t>
  </si>
  <si>
    <t>Valor Mensal das Passagens ¹</t>
  </si>
  <si>
    <r>
      <t xml:space="preserve">Valor custeado pelo servidor ²
</t>
    </r>
    <r>
      <rPr>
        <b/>
        <sz val="9"/>
        <rFont val="Arial Black"/>
        <family val="2"/>
      </rPr>
      <t>(6% do Vencimento)</t>
    </r>
  </si>
  <si>
    <t>Líquido a Receber ³</t>
  </si>
  <si>
    <r>
      <rPr>
        <b/>
        <sz val="8"/>
        <color rgb="FF008000"/>
        <rFont val="Arial Black"/>
        <family val="2"/>
      </rPr>
      <t>2 - Valor custeado pelo servidor =</t>
    </r>
    <r>
      <rPr>
        <b/>
        <sz val="8"/>
        <color indexed="8"/>
        <rFont val="Arial Black"/>
        <family val="2"/>
      </rPr>
      <t xml:space="preserve"> </t>
    </r>
    <r>
      <rPr>
        <sz val="8"/>
        <color indexed="8"/>
        <rFont val="Arial Black"/>
        <family val="2"/>
      </rPr>
      <t>Vencimento Básico dividido por 30 (dias), multiplicado por 22 (dias úteis), multiplicado pelo percentual de desconto (6%);</t>
    </r>
  </si>
  <si>
    <r>
      <rPr>
        <b/>
        <sz val="8"/>
        <color rgb="FF008000"/>
        <rFont val="Arial Black"/>
        <family val="2"/>
      </rPr>
      <t>3 -</t>
    </r>
    <r>
      <rPr>
        <sz val="8"/>
        <color rgb="FF008000"/>
        <rFont val="Arial Black"/>
        <family val="2"/>
      </rPr>
      <t xml:space="preserve"> Líquido a receber =</t>
    </r>
    <r>
      <rPr>
        <sz val="8"/>
        <color indexed="8"/>
        <rFont val="Arial Black"/>
        <family val="2"/>
      </rPr>
      <t xml:space="preserve"> Valor Mensal das Passagens menos o Valor custeado pelo servidor.</t>
    </r>
  </si>
  <si>
    <r>
      <rPr>
        <sz val="14"/>
        <color theme="1"/>
        <rFont val="Arial Black"/>
        <family val="2"/>
      </rPr>
      <t>UNIVERSIDADE FEDERAL DE LAVRAS</t>
    </r>
    <r>
      <rPr>
        <sz val="11"/>
        <color theme="1"/>
        <rFont val="Arial Black"/>
        <family val="2"/>
      </rPr>
      <t xml:space="preserve">
</t>
    </r>
    <r>
      <rPr>
        <sz val="10"/>
        <color theme="1"/>
        <rFont val="Arial"/>
        <family val="2"/>
      </rPr>
      <t>PRÓ-REITORIA DE GESTÃO E DESENVOLVIMENTO DE PESSOAS
DIRETORIA DE GESTÃO DE PESSOAS
COORDENADORIA DE REGISTRO E CONTROLE FINANCEIRO</t>
    </r>
  </si>
  <si>
    <t>SIMULADOR DE AUXÍLIO-TRANSPORTE</t>
  </si>
  <si>
    <r>
      <rPr>
        <sz val="8"/>
        <color rgb="FF008000"/>
        <rFont val="Arial Black"/>
        <family val="2"/>
      </rPr>
      <t xml:space="preserve">1 - Valor Mensal das Passagens = </t>
    </r>
    <r>
      <rPr>
        <sz val="8"/>
        <rFont val="Arial Black"/>
        <family val="2"/>
      </rPr>
      <t>V</t>
    </r>
    <r>
      <rPr>
        <sz val="8"/>
        <color indexed="8"/>
        <rFont val="Arial Black"/>
        <family val="2"/>
      </rPr>
      <t>alor de cada passagem, multiplicado por 22 dias úteis, multiplicado por 2 (quantidade de passagens diárias correspondentes a ida e volta)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</si>
</sst>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 Black"/>
      <family val="2"/>
    </font>
    <font>
      <sz val="11"/>
      <color theme="1"/>
      <name val="Arial Black"/>
      <family val="2"/>
    </font>
    <font>
      <b/>
      <i/>
      <sz val="28"/>
      <color rgb="FF005C2A"/>
      <name val="Arial Black"/>
      <family val="2"/>
    </font>
    <font>
      <b/>
      <sz val="12"/>
      <name val="Arial Black"/>
      <family val="2"/>
    </font>
    <font>
      <b/>
      <sz val="9"/>
      <name val="Arial Black"/>
      <family val="2"/>
    </font>
    <font>
      <sz val="8"/>
      <color theme="1"/>
      <name val="Arial Black"/>
      <family val="2"/>
    </font>
    <font>
      <b/>
      <sz val="8"/>
      <color indexed="8"/>
      <name val="Arial Black"/>
      <family val="2"/>
    </font>
    <font>
      <sz val="8"/>
      <color indexed="8"/>
      <name val="Arial Black"/>
      <family val="2"/>
    </font>
    <font>
      <b/>
      <sz val="8"/>
      <color theme="0"/>
      <name val="Arial Black"/>
      <family val="2"/>
    </font>
    <font>
      <sz val="8"/>
      <color rgb="FF008000"/>
      <name val="Arial Black"/>
      <family val="2"/>
    </font>
    <font>
      <b/>
      <sz val="8"/>
      <color rgb="FF008000"/>
      <name val="Arial Black"/>
      <family val="2"/>
    </font>
    <font>
      <sz val="14"/>
      <color theme="1"/>
      <name val="Arial Black"/>
      <family val="2"/>
    </font>
    <font>
      <sz val="8"/>
      <name val="Arial Black"/>
      <family val="2"/>
    </font>
    <font>
      <sz val="11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8">
    <xf numFmtId="0" fontId="0" fillId="0" borderId="0" xfId="0"/>
    <xf numFmtId="0" fontId="6" fillId="2" borderId="0" xfId="0" applyFont="1" applyFill="1" applyBorder="1" applyAlignment="1" applyProtection="1">
      <alignment vertical="center" wrapText="1"/>
      <protection hidden="1"/>
    </xf>
    <xf numFmtId="0" fontId="4" fillId="0" borderId="0" xfId="0" applyFont="1" applyAlignment="1" applyProtection="1">
      <alignment vertical="center"/>
      <protection hidden="1"/>
    </xf>
    <xf numFmtId="44" fontId="6" fillId="2" borderId="0" xfId="1" applyFont="1" applyFill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4" fillId="5" borderId="0" xfId="0" applyFont="1" applyFill="1" applyBorder="1" applyAlignment="1" applyProtection="1">
      <alignment vertical="center"/>
      <protection hidden="1"/>
    </xf>
    <xf numFmtId="0" fontId="4" fillId="5" borderId="0" xfId="0" applyFont="1" applyFill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5" fillId="3" borderId="0" xfId="0" applyFont="1" applyFill="1" applyBorder="1" applyAlignment="1" applyProtection="1">
      <alignment horizontal="center" vertical="center" wrapText="1"/>
      <protection hidden="1"/>
    </xf>
    <xf numFmtId="0" fontId="10" fillId="5" borderId="0" xfId="0" applyFont="1" applyFill="1" applyAlignment="1" applyProtection="1">
      <alignment horizontal="left" vertical="center" wrapText="1"/>
      <protection hidden="1"/>
    </xf>
    <xf numFmtId="0" fontId="10" fillId="5" borderId="0" xfId="0" applyFont="1" applyFill="1" applyAlignment="1" applyProtection="1">
      <alignment horizontal="left" vertical="center"/>
      <protection hidden="1"/>
    </xf>
    <xf numFmtId="0" fontId="8" fillId="5" borderId="0" xfId="0" applyFont="1" applyFill="1" applyAlignment="1" applyProtection="1">
      <alignment horizontal="left" vertical="center"/>
      <protection hidden="1"/>
    </xf>
    <xf numFmtId="0" fontId="3" fillId="4" borderId="2" xfId="0" applyFont="1" applyFill="1" applyBorder="1" applyAlignment="1" applyProtection="1">
      <alignment vertical="center" wrapText="1"/>
      <protection hidden="1"/>
    </xf>
    <xf numFmtId="0" fontId="3" fillId="4" borderId="2" xfId="0" applyFont="1" applyFill="1" applyBorder="1" applyAlignment="1" applyProtection="1">
      <alignment vertical="center"/>
      <protection hidden="1"/>
    </xf>
    <xf numFmtId="44" fontId="6" fillId="6" borderId="1" xfId="1" applyFont="1" applyFill="1" applyBorder="1" applyAlignment="1" applyProtection="1">
      <alignment vertical="center"/>
      <protection locked="0"/>
    </xf>
    <xf numFmtId="164" fontId="16" fillId="6" borderId="1" xfId="0" applyNumberFormat="1" applyFont="1" applyFill="1" applyBorder="1" applyAlignment="1" applyProtection="1">
      <alignment vertical="center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356983</xdr:colOff>
      <xdr:row>0</xdr:row>
      <xdr:rowOff>66677</xdr:rowOff>
    </xdr:from>
    <xdr:to>
      <xdr:col>1</xdr:col>
      <xdr:colOff>2038350</xdr:colOff>
      <xdr:row>0</xdr:row>
      <xdr:rowOff>872331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008" y="66677"/>
          <a:ext cx="1681367" cy="8056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7"/>
  <sheetViews>
    <sheetView showGridLines="0" showRowColHeaders="0" tabSelected="1" workbookViewId="0">
      <selection activeCell="C5" sqref="C5"/>
    </sheetView>
  </sheetViews>
  <sheetFormatPr defaultRowHeight="18.75" x14ac:dyDescent="0.25"/>
  <cols>
    <col min="1" max="1" width="3" style="2" customWidth="1"/>
    <col min="2" max="2" width="36.5703125" style="2" customWidth="1"/>
    <col min="3" max="3" width="17.28515625" style="2" customWidth="1"/>
    <col min="4" max="4" width="8.85546875" style="2" customWidth="1"/>
    <col min="5" max="5" width="41" style="2" customWidth="1"/>
    <col min="6" max="6" width="19.28515625" style="2" customWidth="1"/>
    <col min="7" max="16384" width="9.140625" style="2"/>
  </cols>
  <sheetData>
    <row r="1" spans="2:7" ht="82.5" customHeight="1" x14ac:dyDescent="0.25">
      <c r="C1" s="9" t="s">
        <v>8</v>
      </c>
      <c r="D1" s="9"/>
      <c r="E1" s="9"/>
      <c r="F1" s="9"/>
    </row>
    <row r="3" spans="2:7" ht="39" customHeight="1" x14ac:dyDescent="0.25">
      <c r="B3" s="10" t="s">
        <v>9</v>
      </c>
      <c r="C3" s="10"/>
      <c r="D3" s="10"/>
      <c r="E3" s="10"/>
      <c r="F3" s="10"/>
    </row>
    <row r="4" spans="2:7" ht="19.5" thickBot="1" x14ac:dyDescent="0.3"/>
    <row r="5" spans="2:7" ht="34.5" customHeight="1" thickBot="1" x14ac:dyDescent="0.3">
      <c r="B5" s="14" t="s">
        <v>1</v>
      </c>
      <c r="C5" s="16"/>
      <c r="E5" s="1" t="s">
        <v>3</v>
      </c>
      <c r="F5" s="3">
        <f>C7*22*2</f>
        <v>0</v>
      </c>
    </row>
    <row r="6" spans="2:7" ht="19.5" thickBot="1" x14ac:dyDescent="0.3">
      <c r="B6" s="4"/>
      <c r="C6" s="4"/>
      <c r="E6" s="4"/>
      <c r="F6" s="4"/>
      <c r="G6" s="5"/>
    </row>
    <row r="7" spans="2:7" ht="34.5" customHeight="1" thickBot="1" x14ac:dyDescent="0.3">
      <c r="B7" s="15" t="s">
        <v>0</v>
      </c>
      <c r="C7" s="17"/>
      <c r="E7" s="1" t="s">
        <v>4</v>
      </c>
      <c r="F7" s="3">
        <f>((C5/30)*22)*0.06</f>
        <v>0</v>
      </c>
      <c r="G7" s="5"/>
    </row>
    <row r="8" spans="2:7" x14ac:dyDescent="0.25">
      <c r="B8" s="4"/>
      <c r="C8" s="4"/>
      <c r="E8" s="4"/>
      <c r="F8" s="4"/>
    </row>
    <row r="9" spans="2:7" ht="34.5" customHeight="1" x14ac:dyDescent="0.25">
      <c r="E9" s="1" t="s">
        <v>5</v>
      </c>
      <c r="F9" s="3">
        <f>IF((F5-F7)&gt;0,F5-F7,0)</f>
        <v>0</v>
      </c>
    </row>
    <row r="10" spans="2:7" x14ac:dyDescent="0.25">
      <c r="B10" s="6"/>
      <c r="C10" s="4"/>
      <c r="D10" s="4"/>
      <c r="E10" s="4"/>
      <c r="F10" s="4"/>
    </row>
    <row r="11" spans="2:7" ht="27" customHeight="1" x14ac:dyDescent="0.25"/>
    <row r="13" spans="2:7" ht="31.5" customHeight="1" x14ac:dyDescent="0.25"/>
    <row r="14" spans="2:7" x14ac:dyDescent="0.25">
      <c r="B14" s="7" t="s">
        <v>2</v>
      </c>
      <c r="C14" s="7"/>
      <c r="D14" s="8"/>
      <c r="E14" s="8"/>
      <c r="F14" s="8"/>
    </row>
    <row r="15" spans="2:7" ht="33.75" customHeight="1" x14ac:dyDescent="0.25">
      <c r="B15" s="11" t="s">
        <v>10</v>
      </c>
      <c r="C15" s="11"/>
      <c r="D15" s="11"/>
      <c r="E15" s="11"/>
      <c r="F15" s="11"/>
    </row>
    <row r="16" spans="2:7" ht="39" customHeight="1" x14ac:dyDescent="0.25">
      <c r="B16" s="11" t="s">
        <v>6</v>
      </c>
      <c r="C16" s="11"/>
      <c r="D16" s="11"/>
      <c r="E16" s="11"/>
      <c r="F16" s="11"/>
    </row>
    <row r="17" spans="2:6" x14ac:dyDescent="0.25">
      <c r="B17" s="12" t="s">
        <v>7</v>
      </c>
      <c r="C17" s="13"/>
      <c r="D17" s="13"/>
      <c r="E17" s="13"/>
      <c r="F17" s="13"/>
    </row>
  </sheetData>
  <sheetProtection password="D50C" sheet="1" objects="1" scenarios="1"/>
  <protectedRanges>
    <protectedRange password="EBC4" sqref="C7" name="Intervalo3"/>
    <protectedRange password="EBC4" sqref="C5" name="Intervalo1"/>
  </protectedRanges>
  <mergeCells count="5">
    <mergeCell ref="C1:F1"/>
    <mergeCell ref="B3:F3"/>
    <mergeCell ref="B16:F16"/>
    <mergeCell ref="B15:F15"/>
    <mergeCell ref="B17:F17"/>
  </mergeCells>
  <pageMargins left="0.511811024" right="0.511811024" top="0.78740157499999996" bottom="0.78740157499999996" header="0.31496062000000002" footer="0.31496062000000002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Poliana</cp:lastModifiedBy>
  <cp:lastPrinted>2013-02-05T17:31:53Z</cp:lastPrinted>
  <dcterms:created xsi:type="dcterms:W3CDTF">2013-02-05T16:42:46Z</dcterms:created>
  <dcterms:modified xsi:type="dcterms:W3CDTF">2017-05-19T18:26:18Z</dcterms:modified>
</cp:coreProperties>
</file>